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upe\Nabava\2022. - POSTUPCI JAVNE NABAVE\47-22-VV-VOZILO S UGRAĐENOM DIZALICOM 21 m3 (1 KOM)-FIN. LEASING\"/>
    </mc:Choice>
  </mc:AlternateContent>
  <xr:revisionPtr revIDLastSave="0" documentId="13_ncr:1_{8681A31E-1418-4022-9511-A77705240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F10" i="4" l="1"/>
  <c r="F11" i="4" l="1"/>
  <c r="F15" i="4" s="1"/>
  <c r="F16" i="4" l="1"/>
  <c r="F17" i="4" s="1"/>
  <c r="F19" i="4" l="1"/>
  <c r="F18" i="4"/>
  <c r="F25" i="4"/>
  <c r="F24" i="4" l="1"/>
  <c r="F26" i="4" s="1"/>
</calcChain>
</file>

<file path=xl/sharedStrings.xml><?xml version="1.0" encoding="utf-8"?>
<sst xmlns="http://schemas.openxmlformats.org/spreadsheetml/2006/main" count="32" uniqueCount="31">
  <si>
    <t>Redni broj</t>
  </si>
  <si>
    <t>Jedinica mjere</t>
  </si>
  <si>
    <t>Ime, prezime i funkcija ovlaštene osobe ponuditelja:</t>
  </si>
  <si>
    <t>Potpis ovlaštene osobe ponuditelja:_____________________________________________</t>
  </si>
  <si>
    <t>M.P.</t>
  </si>
  <si>
    <t>UKUPNO (u kn bez PDV-a)</t>
  </si>
  <si>
    <t>Tabela 1. Specifikacija vrijednosti objekta leasinga</t>
  </si>
  <si>
    <t>Naziv objekta leasinga</t>
  </si>
  <si>
    <t>Jedinična cijena                   (u kn bez PDV-a)</t>
  </si>
  <si>
    <t>kom</t>
  </si>
  <si>
    <t>Izračun ukupne vrijednosti predmeta nabave</t>
  </si>
  <si>
    <t>Iznos PDV-a (stopa 25%)</t>
  </si>
  <si>
    <t>Mjesečna rata (u kn bez PDV-a)</t>
  </si>
  <si>
    <t xml:space="preserve">Bruto nabavna vrijednost objekta leasinga (u kn sa PDV-om) </t>
  </si>
  <si>
    <t>Učešće u visini 20% od bruto nabavne vrijednosti objekta leasinga</t>
  </si>
  <si>
    <t>Jednokratni trošak obrade (maksimalno 0.50%) na bruto nabavnu vrijednost objekta leasinga (u kn bez PDV-a)</t>
  </si>
  <si>
    <t>Iznos mjesečne rate x 60 mjeseci</t>
  </si>
  <si>
    <t>Ukupna cijena                             (u kn bez PDV-a)</t>
  </si>
  <si>
    <t>Otkupna rata objekta nakon isteka leasinga (u kn)</t>
  </si>
  <si>
    <t>Kamatna stopa (fiksna u kunama)</t>
  </si>
  <si>
    <t xml:space="preserve">Količina </t>
  </si>
  <si>
    <r>
      <t xml:space="preserve">UKUPNA CIJENA PONUDE (u kn bez PDV-a) </t>
    </r>
    <r>
      <rPr>
        <sz val="12"/>
        <color theme="1"/>
        <rFont val="Times New Roman"/>
        <family val="1"/>
        <charset val="238"/>
      </rPr>
      <t>(učešće + jednokratni trošak obrade + otkupna rata + 60 x mj. rata – PDV), tj. (red. br. 4. + red. br. 5. + red. br. 6. + red. br. 8. - red. br. 2.)</t>
    </r>
  </si>
  <si>
    <r>
      <t xml:space="preserve">PDV 25% </t>
    </r>
    <r>
      <rPr>
        <sz val="12"/>
        <color theme="1"/>
        <rFont val="Times New Roman"/>
        <family val="1"/>
        <charset val="238"/>
      </rPr>
      <t>(red. br. 2.)</t>
    </r>
  </si>
  <si>
    <r>
      <t xml:space="preserve">UKUPNA CIJENA PONUDE (u kn sa PDV-om) </t>
    </r>
    <r>
      <rPr>
        <sz val="12"/>
        <color theme="1"/>
        <rFont val="Times New Roman"/>
        <family val="1"/>
        <charset val="238"/>
      </rPr>
      <t>(red. br. 10. + red. br. 11.)</t>
    </r>
  </si>
  <si>
    <t>Tabela 2. Izračun financijskog leasinga specijalnog vozila iz Tabele 1.</t>
  </si>
  <si>
    <t xml:space="preserve">Ukupni iznos </t>
  </si>
  <si>
    <t>NACRT TROŠKOVNIKA</t>
  </si>
  <si>
    <t>U_________________, dana_______________2022.  godine</t>
  </si>
  <si>
    <t>Nabava specijalnog vozila za sakupljanje, sabijanje i prijevoz komunalnog otpada sa potisnom pločom zapremnine spremnika 21 m³ i s ugrađenom dizalicom (1 kom) putem financijskog leasinga</t>
  </si>
  <si>
    <r>
      <t>Nabavna vrijednost objekta leasinga</t>
    </r>
    <r>
      <rPr>
        <b/>
        <sz val="12"/>
        <color theme="1"/>
        <rFont val="Times New Roman"/>
        <family val="1"/>
        <charset val="238"/>
      </rPr>
      <t xml:space="preserve"> - Specijalno vozilo za sakupljanje, sabijanje i prijevoz komunalnog otpada sa potisnom pločom zapremnine spremnika 21 m³ i s ugrađenom dizalicom </t>
    </r>
    <r>
      <rPr>
        <sz val="12"/>
        <color theme="1"/>
        <rFont val="Times New Roman"/>
        <family val="1"/>
        <charset val="238"/>
      </rPr>
      <t>(u kn bez PDV-a)</t>
    </r>
  </si>
  <si>
    <t>Specijalno vozilo za sakupljanje, sabijanje i prijevoz komunalnog otpada sa potisnom pločom zapremnine spremnika 21 m³ i s ugrađenom dizalicom tehničkih karakteristika iz Tehničke specifikacije vozila (Obrazac 8. DON-a)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</si>
</sst>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4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 wrapText="1"/>
    </xf>
    <xf numFmtId="4" fontId="2" fillId="0" borderId="0" xfId="0" applyNumberFormat="1" applyFont="1" applyAlignment="1" applyProtection="1">
      <alignment horizontal="right" vertical="center" wrapText="1"/>
    </xf>
    <xf numFmtId="4" fontId="1" fillId="0" borderId="6" xfId="0" applyNumberFormat="1" applyFont="1" applyBorder="1" applyAlignment="1" applyProtection="1">
      <alignment horizontal="right" vertical="center" wrapText="1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4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10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/>
    <xf numFmtId="164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Protection="1"/>
    <xf numFmtId="0" fontId="1" fillId="0" borderId="0" xfId="0" applyFont="1" applyAlignment="1" applyProtection="1">
      <alignment horizontal="right"/>
    </xf>
    <xf numFmtId="164" fontId="4" fillId="0" borderId="1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F21" sqref="F21"/>
    </sheetView>
  </sheetViews>
  <sheetFormatPr defaultRowHeight="15.75" x14ac:dyDescent="0.25"/>
  <cols>
    <col min="1" max="1" width="8" style="5" customWidth="1"/>
    <col min="2" max="2" width="53.5703125" style="5" customWidth="1"/>
    <col min="3" max="4" width="12.28515625" style="5" customWidth="1"/>
    <col min="5" max="5" width="21.140625" style="5" customWidth="1"/>
    <col min="6" max="6" width="22.28515625" style="5" customWidth="1"/>
    <col min="7" max="16384" width="9.140625" style="5"/>
  </cols>
  <sheetData>
    <row r="1" spans="1:14" ht="20.25" customHeight="1" x14ac:dyDescent="0.25"/>
    <row r="2" spans="1:14" ht="20.25" customHeight="1" x14ac:dyDescent="0.25"/>
    <row r="3" spans="1:14" ht="20.25" customHeight="1" x14ac:dyDescent="0.25"/>
    <row r="4" spans="1:14" ht="20.25" customHeight="1" x14ac:dyDescent="0.3">
      <c r="A4" s="41" t="s">
        <v>26</v>
      </c>
      <c r="B4" s="41"/>
      <c r="C4" s="41"/>
      <c r="D4" s="41"/>
      <c r="E4" s="41"/>
      <c r="F4" s="41"/>
    </row>
    <row r="5" spans="1:14" ht="36" customHeight="1" x14ac:dyDescent="0.25">
      <c r="A5" s="42" t="s">
        <v>28</v>
      </c>
      <c r="B5" s="42"/>
      <c r="C5" s="42"/>
      <c r="D5" s="42"/>
      <c r="E5" s="42"/>
      <c r="F5" s="42"/>
    </row>
    <row r="6" spans="1:14" ht="21" customHeight="1" x14ac:dyDescent="0.25">
      <c r="A6" s="6"/>
      <c r="B6" s="6"/>
      <c r="C6" s="6"/>
      <c r="D6" s="6"/>
      <c r="E6" s="6"/>
      <c r="F6" s="6"/>
      <c r="I6" s="29"/>
      <c r="J6" s="29"/>
      <c r="K6" s="29"/>
      <c r="L6" s="29"/>
      <c r="M6" s="29"/>
      <c r="N6" s="29"/>
    </row>
    <row r="7" spans="1:14" ht="21" customHeight="1" x14ac:dyDescent="0.25">
      <c r="A7" s="6"/>
      <c r="B7" s="6"/>
      <c r="C7" s="6"/>
      <c r="D7" s="6"/>
      <c r="E7" s="6"/>
      <c r="F7" s="6"/>
      <c r="I7" s="29"/>
      <c r="J7" s="29"/>
      <c r="K7" s="29"/>
      <c r="L7" s="29"/>
      <c r="M7" s="29"/>
      <c r="N7" s="29"/>
    </row>
    <row r="8" spans="1:14" ht="17.25" customHeight="1" x14ac:dyDescent="0.25">
      <c r="A8" s="5" t="s">
        <v>6</v>
      </c>
    </row>
    <row r="9" spans="1:14" s="8" customFormat="1" ht="47.25" customHeight="1" x14ac:dyDescent="0.25">
      <c r="A9" s="7" t="s">
        <v>0</v>
      </c>
      <c r="B9" s="7" t="s">
        <v>7</v>
      </c>
      <c r="C9" s="7" t="s">
        <v>1</v>
      </c>
      <c r="D9" s="7" t="s">
        <v>20</v>
      </c>
      <c r="E9" s="7" t="s">
        <v>8</v>
      </c>
      <c r="F9" s="7" t="s">
        <v>17</v>
      </c>
    </row>
    <row r="10" spans="1:14" ht="78.75" x14ac:dyDescent="0.25">
      <c r="A10" s="9">
        <v>1</v>
      </c>
      <c r="B10" s="10" t="s">
        <v>30</v>
      </c>
      <c r="C10" s="11" t="s">
        <v>9</v>
      </c>
      <c r="D10" s="11">
        <v>1</v>
      </c>
      <c r="E10" s="12"/>
      <c r="F10" s="13">
        <f t="shared" ref="F10" si="0">D10*E10</f>
        <v>0</v>
      </c>
    </row>
    <row r="11" spans="1:14" ht="27.75" customHeight="1" x14ac:dyDescent="0.25">
      <c r="A11" s="43" t="s">
        <v>5</v>
      </c>
      <c r="B11" s="43"/>
      <c r="C11" s="43"/>
      <c r="D11" s="43"/>
      <c r="E11" s="43"/>
      <c r="F11" s="14">
        <f>SUM(F10:F10)</f>
        <v>0</v>
      </c>
    </row>
    <row r="12" spans="1:14" ht="27.75" customHeight="1" x14ac:dyDescent="0.25">
      <c r="A12" s="15"/>
      <c r="B12" s="15"/>
      <c r="C12" s="15"/>
      <c r="D12" s="15"/>
      <c r="E12" s="15"/>
      <c r="F12" s="16"/>
    </row>
    <row r="13" spans="1:14" ht="17.25" customHeight="1" x14ac:dyDescent="0.25">
      <c r="A13" s="5" t="s">
        <v>24</v>
      </c>
      <c r="C13" s="15"/>
      <c r="D13" s="15"/>
    </row>
    <row r="14" spans="1:14" ht="47.25" customHeight="1" x14ac:dyDescent="0.25">
      <c r="A14" s="7" t="s">
        <v>0</v>
      </c>
      <c r="B14" s="31" t="s">
        <v>10</v>
      </c>
      <c r="C14" s="32"/>
      <c r="D14" s="32"/>
      <c r="E14" s="33"/>
      <c r="F14" s="7" t="s">
        <v>25</v>
      </c>
      <c r="J14" s="1"/>
    </row>
    <row r="15" spans="1:14" ht="36" customHeight="1" x14ac:dyDescent="0.25">
      <c r="A15" s="9">
        <v>1</v>
      </c>
      <c r="B15" s="34" t="s">
        <v>29</v>
      </c>
      <c r="C15" s="34"/>
      <c r="D15" s="34"/>
      <c r="E15" s="34"/>
      <c r="F15" s="17">
        <f>F11</f>
        <v>0</v>
      </c>
      <c r="J15" s="2"/>
    </row>
    <row r="16" spans="1:14" ht="36" customHeight="1" x14ac:dyDescent="0.25">
      <c r="A16" s="9">
        <v>2</v>
      </c>
      <c r="B16" s="38" t="s">
        <v>11</v>
      </c>
      <c r="C16" s="39"/>
      <c r="D16" s="40"/>
      <c r="E16" s="18">
        <v>0.25</v>
      </c>
      <c r="F16" s="17">
        <f>F15*E16</f>
        <v>0</v>
      </c>
      <c r="J16" s="2"/>
    </row>
    <row r="17" spans="1:10" ht="36" customHeight="1" x14ac:dyDescent="0.25">
      <c r="A17" s="9">
        <v>3</v>
      </c>
      <c r="B17" s="38" t="s">
        <v>13</v>
      </c>
      <c r="C17" s="39"/>
      <c r="D17" s="39"/>
      <c r="E17" s="40"/>
      <c r="F17" s="17">
        <f>SUM(F15:F16)</f>
        <v>0</v>
      </c>
      <c r="J17" s="2"/>
    </row>
    <row r="18" spans="1:10" ht="36" customHeight="1" x14ac:dyDescent="0.25">
      <c r="A18" s="9">
        <v>4</v>
      </c>
      <c r="B18" s="38" t="s">
        <v>14</v>
      </c>
      <c r="C18" s="39"/>
      <c r="D18" s="40"/>
      <c r="E18" s="18">
        <v>0.2</v>
      </c>
      <c r="F18" s="17">
        <f>F17*E18</f>
        <v>0</v>
      </c>
      <c r="J18" s="2"/>
    </row>
    <row r="19" spans="1:10" ht="36" customHeight="1" x14ac:dyDescent="0.25">
      <c r="A19" s="9">
        <v>5</v>
      </c>
      <c r="B19" s="34" t="s">
        <v>15</v>
      </c>
      <c r="C19" s="34"/>
      <c r="D19" s="34"/>
      <c r="E19" s="18">
        <v>0</v>
      </c>
      <c r="F19" s="17">
        <f>F17*E19</f>
        <v>0</v>
      </c>
      <c r="I19" s="19"/>
      <c r="J19" s="3"/>
    </row>
    <row r="20" spans="1:10" s="22" customFormat="1" ht="36" customHeight="1" x14ac:dyDescent="0.25">
      <c r="A20" s="27">
        <v>6</v>
      </c>
      <c r="B20" s="44" t="s">
        <v>18</v>
      </c>
      <c r="C20" s="45"/>
      <c r="D20" s="45"/>
      <c r="E20" s="46"/>
      <c r="F20" s="28">
        <v>5000</v>
      </c>
      <c r="J20" s="4"/>
    </row>
    <row r="21" spans="1:10" ht="36" customHeight="1" x14ac:dyDescent="0.25">
      <c r="A21" s="9">
        <v>7</v>
      </c>
      <c r="B21" s="35" t="s">
        <v>12</v>
      </c>
      <c r="C21" s="36"/>
      <c r="D21" s="36"/>
      <c r="E21" s="37"/>
      <c r="F21" s="20"/>
      <c r="J21" s="2"/>
    </row>
    <row r="22" spans="1:10" ht="36" customHeight="1" x14ac:dyDescent="0.25">
      <c r="A22" s="9">
        <v>8</v>
      </c>
      <c r="B22" s="38" t="s">
        <v>16</v>
      </c>
      <c r="C22" s="39"/>
      <c r="D22" s="39"/>
      <c r="E22" s="40"/>
      <c r="F22" s="17">
        <f>F21*60</f>
        <v>0</v>
      </c>
      <c r="J22" s="2"/>
    </row>
    <row r="23" spans="1:10" s="22" customFormat="1" ht="36" customHeight="1" x14ac:dyDescent="0.25">
      <c r="A23" s="9">
        <v>9</v>
      </c>
      <c r="B23" s="44" t="s">
        <v>19</v>
      </c>
      <c r="C23" s="45"/>
      <c r="D23" s="45"/>
      <c r="E23" s="46"/>
      <c r="F23" s="21"/>
      <c r="J23" s="4"/>
    </row>
    <row r="24" spans="1:10" s="2" customFormat="1" ht="33.75" customHeight="1" x14ac:dyDescent="0.25">
      <c r="A24" s="23">
        <v>10</v>
      </c>
      <c r="B24" s="47" t="s">
        <v>21</v>
      </c>
      <c r="C24" s="48"/>
      <c r="D24" s="48"/>
      <c r="E24" s="49"/>
      <c r="F24" s="14">
        <f>(F18+F19+F20+F22)-F16</f>
        <v>5000</v>
      </c>
    </row>
    <row r="25" spans="1:10" s="2" customFormat="1" ht="33.75" customHeight="1" x14ac:dyDescent="0.25">
      <c r="A25" s="23">
        <v>11</v>
      </c>
      <c r="B25" s="50" t="s">
        <v>22</v>
      </c>
      <c r="C25" s="51"/>
      <c r="D25" s="51"/>
      <c r="E25" s="52"/>
      <c r="F25" s="24">
        <f>F16</f>
        <v>0</v>
      </c>
    </row>
    <row r="26" spans="1:10" s="2" customFormat="1" ht="33.75" customHeight="1" x14ac:dyDescent="0.25">
      <c r="A26" s="23">
        <v>12</v>
      </c>
      <c r="B26" s="50" t="s">
        <v>23</v>
      </c>
      <c r="C26" s="51"/>
      <c r="D26" s="51"/>
      <c r="E26" s="52"/>
      <c r="F26" s="24">
        <f>F24+F25</f>
        <v>5000</v>
      </c>
    </row>
    <row r="27" spans="1:10" ht="18" customHeight="1" x14ac:dyDescent="0.25">
      <c r="C27" s="15"/>
      <c r="D27" s="15"/>
    </row>
    <row r="28" spans="1:10" ht="18" customHeight="1" x14ac:dyDescent="0.25"/>
    <row r="29" spans="1:10" ht="18" customHeight="1" x14ac:dyDescent="0.25">
      <c r="A29" s="5" t="s">
        <v>2</v>
      </c>
    </row>
    <row r="30" spans="1:10" ht="18" customHeight="1" x14ac:dyDescent="0.25"/>
    <row r="31" spans="1:10" ht="18" customHeight="1" x14ac:dyDescent="0.25">
      <c r="A31" s="25"/>
      <c r="B31" s="25"/>
      <c r="C31" s="25"/>
      <c r="D31" s="25"/>
    </row>
    <row r="32" spans="1:10" ht="18" customHeight="1" x14ac:dyDescent="0.25"/>
    <row r="33" spans="1:5" ht="18" customHeight="1" x14ac:dyDescent="0.25">
      <c r="A33" s="30" t="s">
        <v>3</v>
      </c>
      <c r="B33" s="30"/>
      <c r="C33" s="30"/>
      <c r="D33" s="30"/>
      <c r="E33" s="30"/>
    </row>
    <row r="34" spans="1:5" ht="18" customHeight="1" x14ac:dyDescent="0.25"/>
    <row r="35" spans="1:5" ht="18" customHeight="1" x14ac:dyDescent="0.25">
      <c r="E35" s="26" t="s">
        <v>4</v>
      </c>
    </row>
    <row r="36" spans="1:5" ht="18" customHeight="1" x14ac:dyDescent="0.25"/>
    <row r="37" spans="1:5" ht="18" customHeight="1" x14ac:dyDescent="0.25">
      <c r="A37" s="30" t="s">
        <v>27</v>
      </c>
      <c r="B37" s="30"/>
      <c r="C37" s="30"/>
      <c r="D37" s="30"/>
    </row>
  </sheetData>
  <sheetProtection algorithmName="SHA-512" hashValue="71yRLdanc9joP/getB2EHApb8JJwRcZA3eb0b2DCXV0dkKpklDnmwBtNgPhDbuT7WzuX9/G4YgrSPk2U6GiGNw==" saltValue="ivw6vuG66fS+qCdhyLhWsQ==" spinCount="100000" sheet="1" selectLockedCells="1"/>
  <mergeCells count="18">
    <mergeCell ref="A4:F4"/>
    <mergeCell ref="B16:D16"/>
    <mergeCell ref="A5:F5"/>
    <mergeCell ref="A11:E11"/>
    <mergeCell ref="A33:E33"/>
    <mergeCell ref="B23:E23"/>
    <mergeCell ref="B24:E24"/>
    <mergeCell ref="B25:E25"/>
    <mergeCell ref="B26:E26"/>
    <mergeCell ref="B18:D18"/>
    <mergeCell ref="B20:E20"/>
    <mergeCell ref="A37:D37"/>
    <mergeCell ref="B14:E14"/>
    <mergeCell ref="B15:E15"/>
    <mergeCell ref="B19:D19"/>
    <mergeCell ref="B21:E21"/>
    <mergeCell ref="B17:E17"/>
    <mergeCell ref="B22:E22"/>
  </mergeCells>
  <pageMargins left="0.43307086614173229" right="0.23622047244094491" top="0.55118110236220474" bottom="0.55118110236220474" header="0.31496062992125984" footer="0.31496062992125984"/>
  <pageSetup paperSize="9" scale="70" orientation="portrait" r:id="rId1"/>
  <headerFooter>
    <oddHeader xml:space="preserve">&amp;L&amp;"Arial,Uobičajeno"&amp;12Čistoća d.o.o. 
Stjepana Radića 33
23000 Zadar </oddHeader>
  </headerFooter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Marina Cakarun</cp:lastModifiedBy>
  <cp:lastPrinted>2022-02-10T08:37:30Z</cp:lastPrinted>
  <dcterms:created xsi:type="dcterms:W3CDTF">2019-01-15T08:11:19Z</dcterms:created>
  <dcterms:modified xsi:type="dcterms:W3CDTF">2022-02-10T08:40:33Z</dcterms:modified>
</cp:coreProperties>
</file>